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6418fbc97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usehold budget" sheetId="1" r:id="Rdb872169c7bc41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[Red]-$#,##0.00"/>
    <x:numFmt numFmtId="201" formatCode="$#,##0.00"/>
  </x:numFmts>
  <x:fonts count="4">
    <x:font>
      <x:sz val="11"/>
      <x:name val="Carlito"/>
    </x:font>
    <x:font>
      <x:sz val="11"/>
      <x:color rgb="FF19354A"/>
      <x:name val="Arial"/>
    </x:font>
    <x:font>
      <x:b/>
      <x:sz val="12"/>
      <x:color rgb="FFFFFFFF"/>
      <x:name val="Arial"/>
    </x:font>
    <x:font>
      <x:b/>
      <x:sz val="11"/>
      <x:color rgb="FF19354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53E63"/>
      </x:patternFill>
    </x:fill>
    <x:fill>
      <x:patternFill patternType="solid">
        <x:fgColor rgb="FF008773"/>
      </x:patternFill>
    </x:fill>
    <x:fill>
      <x:patternFill patternType="solid">
        <x:fgColor rgb="FFE5F2EE"/>
      </x:patternFill>
    </x:fill>
    <x:fill>
      <x:patternFill patternType="solid">
        <x:fgColor rgb="FFEAF4F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2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3" fillId="0" borderId="0" xfId="0" applyNumberFormat="1" applyFont="1" applyFill="1" applyBorder="1"/>
    <x:xf numFmtId="0" fontId="1" fillId="5" borderId="0" xfId="0" applyNumberFormat="1" applyFont="1" applyFill="1" applyBorder="1"/>
    <x:xf numFmtId="200" fontId="1" fillId="0" borderId="0" xfId="0" applyNumberFormat="1" applyFont="1" applyFill="1" applyBorder="1"/>
    <x:xf numFmtId="200" fontId="1" fillId="4" borderId="0" xfId="0" applyNumberFormat="1" applyFont="1" applyFill="1" applyBorder="1"/>
    <x:xf numFmtId="201" fontId="1" fillId="5" borderId="0" xfId="0" applyNumberFormat="1" applyFont="1" applyFill="1" applyBorder="1"/>
    <x:xf numFmtId="201" fontId="1" fillId="0" borderId="0" xfId="0" applyNumberFormat="1" applyFont="1" applyFill="1" applyBorder="1"/>
    <x:xf numFmtId="201" fontId="1" fillId="4" borderId="0" xfId="0" applyNumberFormat="1" applyFont="1" applyFill="1" applyBorder="1"/>
  </x:cellXfs>
  <x:cellStyles count="1">
    <x:cellStyle name="Normal" xfId="0"/>
  </x:cellStyles>
  <x:dxfs count="2">
    <x:dxf>
      <x:font>
        <x:color rgb="FF9B3021"/>
      </x:font>
      <x:fill>
        <x:patternFill patternType="solid">
          <x:bgColor rgb="FFFBE3DE"/>
        </x:patternFill>
      </x:fill>
    </x:dxf>
    <x:dxf>
      <x:font>
        <x:color rgb="FF9B3021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166919c204f22" /><Relationship Type="http://schemas.openxmlformats.org/officeDocument/2006/relationships/theme" Target="/xl/theme/theme1.xml" Id="R51f1279ffd0f40b9" /><Relationship Type="http://schemas.openxmlformats.org/officeDocument/2006/relationships/sharedStrings" Target="/xl/sharedStrings.xml" Id="R7011e93983c54acb" /><Relationship Type="http://schemas.openxmlformats.org/officeDocument/2006/relationships/worksheet" Target="/xl/worksheets/sheet1.xml" Id="Rdb872169c7bc41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0" hidden="0" customWidth="1"/>
    <x:col min="2" max="2" width="19" hidden="0" customWidth="1"/>
    <x:col min="3" max="3" width="18" hidden="0" customWidth="1"/>
    <x:col min="4" max="4" width="22" hidden="0" customWidth="1"/>
    <x:col min="5" max="5" width="22" hidden="0" customWidth="1"/>
  </x:cols>
  <x:sheetData>
    <x:row r="1" ht="30" customHeight="1">
      <x:c r="A1" s="3" t="str">
        <x:v>DYNAMIC FINANCE BROKERS TASMANIA</x:v>
      </x:c>
      <x:c r="B1" s="3"/>
      <x:c r="C1" s="3"/>
      <x:c r="D1" s="3"/>
      <x:c r="E1" s="3"/>
    </x:row>
    <x:row r="2" ht="30" customHeight="1">
      <x:c r="A2" s="5" t="str">
        <x:v>Household budget planner</x:v>
      </x:c>
      <x:c r="B2" s="5"/>
      <x:c r="C2" s="5"/>
      <x:c r="D2" s="5"/>
      <x:c r="E2" s="5"/>
    </x:row>
    <x:row r="3" ht="34" customHeight="1">
      <x:c r="A3" s="6" t="str">
        <x:v>Your Partner in Finance | All figures in Australian dollars. Budget month: __________</x:v>
      </x:c>
      <x:c r="B3" s="6"/>
      <x:c r="C3" s="6"/>
      <x:c r="D3" s="6"/>
      <x:c r="E3" s="6"/>
    </x:row>
    <x:row r="4" ht="34" customHeight="1">
      <x:c r="A4" s="6" t="str">
        <x:v>Enter amounts in pale blue cells. Choose the frequency for each current amount. Enter planned amounts as MONTHLY totals.</x:v>
      </x:c>
      <x:c r="B4" s="6"/>
      <x:c r="C4" s="6"/>
      <x:c r="D4" s="6"/>
      <x:c r="E4" s="6"/>
    </x:row>
    <x:row r="5" ht="34" customHeight="1">
      <x:c r="A5" s="6" t="str">
        <x:v>Monthly averages: weekly × 52 ÷ 12; fortnightly × 26 ÷ 12; quarterly ÷ 3; annual ÷ 12. Actual bill dates can vary.</x:v>
      </x:c>
      <x:c r="B5" s="6"/>
      <x:c r="C5" s="6"/>
      <x:c r="D5" s="6"/>
      <x:c r="E5" s="6"/>
    </x:row>
    <x:row r="6" ht="25" customHeight="1">
      <x:c r="A6" s="1"/>
      <x:c r="B6" s="1"/>
      <x:c r="C6" s="1"/>
      <x:c r="D6" s="1"/>
      <x:c r="E6" s="1"/>
    </x:row>
    <x:row r="7" ht="25" customHeight="1">
      <x:c r="A7" s="7" t="str">
        <x:v>Monthly snapshot</x:v>
      </x:c>
      <x:c r="B7" s="7" t="str">
        <x:v>Current</x:v>
      </x:c>
      <x:c r="C7" s="7" t="str"/>
      <x:c r="D7" s="7" t="str">
        <x:v>Planned</x:v>
      </x:c>
      <x:c r="E7" s="7" t="str"/>
    </x:row>
    <x:row r="8" ht="25" customHeight="1">
      <x:c r="A8" s="1" t="str">
        <x:v>Income</x:v>
      </x:c>
      <x:c r="B8" s="10" t="n">
        <x:f>D22</x:f>
        <x:v>0</x:v>
      </x:c>
      <x:c r="C8" s="1"/>
      <x:c r="D8" s="10" t="n">
        <x:f>E22</x:f>
        <x:v>0</x:v>
      </x:c>
      <x:c r="E8" s="1"/>
    </x:row>
    <x:row r="9" ht="25" customHeight="1">
      <x:c r="A9" s="1" t="str">
        <x:v>Living costs &amp; debt</x:v>
      </x:c>
      <x:c r="B9" s="10" t="n">
        <x:f>D34+D53+D61</x:f>
        <x:v>0</x:v>
      </x:c>
      <x:c r="C9" s="1"/>
      <x:c r="D9" s="10" t="n">
        <x:f>E34+E53+E61</x:f>
        <x:v>0</x:v>
      </x:c>
      <x:c r="E9" s="1"/>
    </x:row>
    <x:row r="10" ht="25" customHeight="1">
      <x:c r="A10" s="1" t="str">
        <x:v>Savings &amp; buffers</x:v>
      </x:c>
      <x:c r="B10" s="10" t="n">
        <x:f>D68</x:f>
        <x:v>0</x:v>
      </x:c>
      <x:c r="C10" s="1"/>
      <x:c r="D10" s="10" t="n">
        <x:f>E68</x:f>
        <x:v>0</x:v>
      </x:c>
      <x:c r="E10" s="1"/>
    </x:row>
    <x:row r="11" ht="25" customHeight="1">
      <x:c r="A11" s="7" t="str">
        <x:v>Money left / shortfall</x:v>
      </x:c>
      <x:c r="B11" s="11" t="n">
        <x:f>B8-B9-B10</x:f>
        <x:v>0</x:v>
      </x:c>
      <x:c r="C11" s="7"/>
      <x:c r="D11" s="11" t="n">
        <x:f>D8-D9-D10</x:f>
        <x:v>0</x:v>
      </x:c>
      <x:c r="E11" s="7"/>
    </x:row>
    <x:row r="12" ht="25" customHeight="1">
      <x:c r="A12" s="1"/>
      <x:c r="B12" s="1"/>
      <x:c r="C12" s="1"/>
      <x:c r="D12" s="1"/>
      <x:c r="E12" s="1"/>
    </x:row>
    <x:row r="13" ht="34" customHeight="1">
      <x:c r="A13" s="6" t="str">
        <x:v>Positive = unallocated money after savings; negative = a shortfall. Blank inputs count as zero in totals. Complete both columns before comparing.</x:v>
      </x:c>
      <x:c r="B13" s="6"/>
      <x:c r="C13" s="6"/>
      <x:c r="D13" s="6"/>
      <x:c r="E13" s="6"/>
    </x:row>
    <x:row r="14" ht="34" customHeight="1">
      <x:c r="A14" s="6" t="str">
        <x:v>Use take-home income. Avoid counting spending twice: card purchases belong in categories; card repayments here are for existing debt only.</x:v>
      </x:c>
      <x:c r="B14" s="6"/>
      <x:c r="C14" s="6"/>
      <x:c r="D14" s="6"/>
      <x:c r="E14" s="6"/>
    </x:row>
    <x:row r="15" ht="25" customHeight="1">
      <x:c r="A15" s="1"/>
      <x:c r="B15" s="1"/>
      <x:c r="C15" s="1"/>
      <x:c r="D15" s="1"/>
      <x:c r="E15" s="1"/>
    </x:row>
    <x:row r="16" ht="30" customHeight="1">
      <x:c r="A16" s="3" t="str">
        <x:v>Income</x:v>
      </x:c>
      <x:c r="B16" s="3"/>
      <x:c r="C16" s="3"/>
      <x:c r="D16" s="3"/>
      <x:c r="E16" s="3"/>
    </x:row>
    <x:row r="17" ht="25" customHeight="1">
      <x:c r="A17" s="8" t="str">
        <x:v>Item</x:v>
      </x:c>
      <x:c r="B17" s="8" t="str">
        <x:v>Current amount</x:v>
      </x:c>
      <x:c r="C17" s="8" t="str">
        <x:v>Frequency</x:v>
      </x:c>
      <x:c r="D17" s="8" t="str">
        <x:v>Current / month</x:v>
      </x:c>
      <x:c r="E17" s="8" t="str">
        <x:v>Planned / month</x:v>
      </x:c>
    </x:row>
    <x:row r="18" ht="25" customHeight="1">
      <x:c r="A18" s="1" t="str">
        <x:v>Take-home pay 1</x:v>
      </x:c>
      <x:c r="B18" s="12"/>
      <x:c r="C18" s="9" t="str">
        <x:v>Monthly</x:v>
      </x:c>
      <x:c r="D18" s="13" t="str">
        <x:f>IF(B18="","",B18*IF(C18="Weekly",52/12,IF(C18="Fortnightly",26/12,IF(C18="Quarterly",1/3,IF(C18="Annual",1/12,1)))))</x:f>
      </x:c>
      <x:c r="E18" s="12"/>
    </x:row>
    <x:row r="19" ht="25" customHeight="1">
      <x:c r="A19" s="1" t="str">
        <x:v>Take-home pay 2</x:v>
      </x:c>
      <x:c r="B19" s="12"/>
      <x:c r="C19" s="9" t="str">
        <x:v>Monthly</x:v>
      </x:c>
      <x:c r="D19" s="13" t="str">
        <x:f>IF(B19="","",B19*IF(C19="Weekly",52/12,IF(C19="Fortnightly",26/12,IF(C19="Quarterly",1/3,IF(C19="Annual",1/12,1)))))</x:f>
      </x:c>
      <x:c r="E19" s="12"/>
    </x:row>
    <x:row r="20" ht="25" customHeight="1">
      <x:c r="A20" s="1" t="str">
        <x:v>Benefits / pension</x:v>
      </x:c>
      <x:c r="B20" s="12"/>
      <x:c r="C20" s="9" t="str">
        <x:v>Monthly</x:v>
      </x:c>
      <x:c r="D20" s="13" t="str">
        <x:f>IF(B20="","",B20*IF(C20="Weekly",52/12,IF(C20="Fortnightly",26/12,IF(C20="Quarterly",1/3,IF(C20="Annual",1/12,1)))))</x:f>
      </x:c>
      <x:c r="E20" s="12"/>
    </x:row>
    <x:row r="21" ht="25" customHeight="1">
      <x:c r="A21" s="1" t="str">
        <x:v>Other regular income</x:v>
      </x:c>
      <x:c r="B21" s="12"/>
      <x:c r="C21" s="9" t="str">
        <x:v>Monthly</x:v>
      </x:c>
      <x:c r="D21" s="13" t="str">
        <x:f>IF(B21="","",B21*IF(C21="Weekly",52/12,IF(C21="Fortnightly",26/12,IF(C21="Quarterly",1/3,IF(C21="Annual",1/12,1)))))</x:f>
      </x:c>
      <x:c r="E21" s="12"/>
    </x:row>
    <x:row r="22" ht="25" customHeight="1">
      <x:c r="A22" s="7" t="str">
        <x:v>Total income</x:v>
      </x:c>
      <x:c r="B22" s="7"/>
      <x:c r="C22" s="7"/>
      <x:c r="D22" s="14" t="n">
        <x:f>SUM(D18:D21)</x:f>
        <x:v>0</x:v>
      </x:c>
      <x:c r="E22" s="14" t="n">
        <x:f>SUM(E18:E21)</x:f>
        <x:v>0</x:v>
      </x:c>
    </x:row>
    <x:row r="23" ht="25" customHeight="1">
      <x:c r="A23" s="1"/>
      <x:c r="B23" s="1"/>
      <x:c r="C23" s="1"/>
      <x:c r="D23" s="1"/>
      <x:c r="E23" s="1"/>
    </x:row>
    <x:row r="24" ht="30" customHeight="1">
      <x:c r="A24" s="3" t="str">
        <x:v>Home &amp; bills</x:v>
      </x:c>
      <x:c r="B24" s="3"/>
      <x:c r="C24" s="3"/>
      <x:c r="D24" s="3"/>
      <x:c r="E24" s="3"/>
    </x:row>
    <x:row r="25" ht="25" customHeight="1">
      <x:c r="A25" s="8" t="str">
        <x:v>Item</x:v>
      </x:c>
      <x:c r="B25" s="8" t="str">
        <x:v>Current amount</x:v>
      </x:c>
      <x:c r="C25" s="8" t="str">
        <x:v>Frequency</x:v>
      </x:c>
      <x:c r="D25" s="8" t="str">
        <x:v>Current / month</x:v>
      </x:c>
      <x:c r="E25" s="8" t="str">
        <x:v>Planned / month</x:v>
      </x:c>
    </x:row>
    <x:row r="26" ht="25" customHeight="1">
      <x:c r="A26" s="1" t="str">
        <x:v>Home loan repayment</x:v>
      </x:c>
      <x:c r="B26" s="12"/>
      <x:c r="C26" s="9" t="str">
        <x:v>Monthly</x:v>
      </x:c>
      <x:c r="D26" s="13" t="str">
        <x:f>IF(B26="","",B26*IF(C26="Weekly",52/12,IF(C26="Fortnightly",26/12,IF(C26="Quarterly",1/3,IF(C26="Annual",1/12,1)))))</x:f>
      </x:c>
      <x:c r="E26" s="12"/>
    </x:row>
    <x:row r="27" ht="25" customHeight="1">
      <x:c r="A27" s="1" t="str">
        <x:v>Rent</x:v>
      </x:c>
      <x:c r="B27" s="12"/>
      <x:c r="C27" s="9" t="str">
        <x:v>Monthly</x:v>
      </x:c>
      <x:c r="D27" s="13" t="str">
        <x:f>IF(B27="","",B27*IF(C27="Weekly",52/12,IF(C27="Fortnightly",26/12,IF(C27="Quarterly",1/3,IF(C27="Annual",1/12,1)))))</x:f>
      </x:c>
      <x:c r="E27" s="12"/>
    </x:row>
    <x:row r="28" ht="25" customHeight="1">
      <x:c r="A28" s="1" t="str">
        <x:v>Council rates</x:v>
      </x:c>
      <x:c r="B28" s="12"/>
      <x:c r="C28" s="9" t="str">
        <x:v>Monthly</x:v>
      </x:c>
      <x:c r="D28" s="13" t="str">
        <x:f>IF(B28="","",B28*IF(C28="Weekly",52/12,IF(C28="Fortnightly",26/12,IF(C28="Quarterly",1/3,IF(C28="Annual",1/12,1)))))</x:f>
      </x:c>
      <x:c r="E28" s="12"/>
    </x:row>
    <x:row r="29" ht="25" customHeight="1">
      <x:c r="A29" s="1" t="str">
        <x:v>Water</x:v>
      </x:c>
      <x:c r="B29" s="12"/>
      <x:c r="C29" s="9" t="str">
        <x:v>Monthly</x:v>
      </x:c>
      <x:c r="D29" s="13" t="str">
        <x:f>IF(B29="","",B29*IF(C29="Weekly",52/12,IF(C29="Fortnightly",26/12,IF(C29="Quarterly",1/3,IF(C29="Annual",1/12,1)))))</x:f>
      </x:c>
      <x:c r="E29" s="12"/>
    </x:row>
    <x:row r="30" ht="25" customHeight="1">
      <x:c r="A30" s="1" t="str">
        <x:v>Electricity / gas</x:v>
      </x:c>
      <x:c r="B30" s="12"/>
      <x:c r="C30" s="9" t="str">
        <x:v>Monthly</x:v>
      </x:c>
      <x:c r="D30" s="13" t="str">
        <x:f>IF(B30="","",B30*IF(C30="Weekly",52/12,IF(C30="Fortnightly",26/12,IF(C30="Quarterly",1/3,IF(C30="Annual",1/12,1)))))</x:f>
      </x:c>
      <x:c r="E30" s="12"/>
    </x:row>
    <x:row r="31" ht="25" customHeight="1">
      <x:c r="A31" s="1" t="str">
        <x:v>Home / contents insurance</x:v>
      </x:c>
      <x:c r="B31" s="12"/>
      <x:c r="C31" s="9" t="str">
        <x:v>Monthly</x:v>
      </x:c>
      <x:c r="D31" s="13" t="str">
        <x:f>IF(B31="","",B31*IF(C31="Weekly",52/12,IF(C31="Fortnightly",26/12,IF(C31="Quarterly",1/3,IF(C31="Annual",1/12,1)))))</x:f>
      </x:c>
      <x:c r="E31" s="12"/>
    </x:row>
    <x:row r="32" ht="25" customHeight="1">
      <x:c r="A32" s="1" t="str">
        <x:v>Internet / mobile</x:v>
      </x:c>
      <x:c r="B32" s="12"/>
      <x:c r="C32" s="9" t="str">
        <x:v>Monthly</x:v>
      </x:c>
      <x:c r="D32" s="13" t="str">
        <x:f>IF(B32="","",B32*IF(C32="Weekly",52/12,IF(C32="Fortnightly",26/12,IF(C32="Quarterly",1/3,IF(C32="Annual",1/12,1)))))</x:f>
      </x:c>
      <x:c r="E32" s="12"/>
    </x:row>
    <x:row r="33" ht="25" customHeight="1">
      <x:c r="A33" s="1" t="str">
        <x:v>Home maintenance / strata</x:v>
      </x:c>
      <x:c r="B33" s="12"/>
      <x:c r="C33" s="9" t="str">
        <x:v>Monthly</x:v>
      </x:c>
      <x:c r="D33" s="13" t="str">
        <x:f>IF(B33="","",B33*IF(C33="Weekly",52/12,IF(C33="Fortnightly",26/12,IF(C33="Quarterly",1/3,IF(C33="Annual",1/12,1)))))</x:f>
      </x:c>
      <x:c r="E33" s="12"/>
    </x:row>
    <x:row r="34" ht="25" customHeight="1">
      <x:c r="A34" s="7" t="str">
        <x:v>Total home &amp; bills</x:v>
      </x:c>
      <x:c r="B34" s="7"/>
      <x:c r="C34" s="7"/>
      <x:c r="D34" s="14" t="n">
        <x:f>SUM(D26:D33)</x:f>
        <x:v>0</x:v>
      </x:c>
      <x:c r="E34" s="14" t="n">
        <x:f>SUM(E26:E33)</x:f>
        <x:v>0</x:v>
      </x:c>
    </x:row>
    <x:row r="35" ht="25" customHeight="1">
      <x:c r="A35" s="1"/>
      <x:c r="B35" s="1"/>
      <x:c r="C35" s="1"/>
      <x:c r="D35" s="1"/>
      <x:c r="E35" s="1"/>
    </x:row>
    <x:row r="36" ht="30" customHeight="1">
      <x:c r="A36" s="3" t="str">
        <x:v>Everyday &amp; family</x:v>
      </x:c>
      <x:c r="B36" s="3"/>
      <x:c r="C36" s="3"/>
      <x:c r="D36" s="3"/>
      <x:c r="E36" s="3"/>
    </x:row>
    <x:row r="37" ht="25" customHeight="1">
      <x:c r="A37" s="8" t="str">
        <x:v>Item</x:v>
      </x:c>
      <x:c r="B37" s="8" t="str">
        <x:v>Current amount</x:v>
      </x:c>
      <x:c r="C37" s="8" t="str">
        <x:v>Frequency</x:v>
      </x:c>
      <x:c r="D37" s="8" t="str">
        <x:v>Current / month</x:v>
      </x:c>
      <x:c r="E37" s="8" t="str">
        <x:v>Planned / month</x:v>
      </x:c>
    </x:row>
    <x:row r="38" ht="25" customHeight="1">
      <x:c r="A38" s="1" t="str">
        <x:v>Groceries / household supplies</x:v>
      </x:c>
      <x:c r="B38" s="12"/>
      <x:c r="C38" s="9" t="str">
        <x:v>Monthly</x:v>
      </x:c>
      <x:c r="D38" s="13" t="str">
        <x:f>IF(B38="","",B38*IF(C38="Weekly",52/12,IF(C38="Fortnightly",26/12,IF(C38="Quarterly",1/3,IF(C38="Annual",1/12,1)))))</x:f>
      </x:c>
      <x:c r="E38" s="12"/>
    </x:row>
    <x:row r="39" ht="25" customHeight="1">
      <x:c r="A39" s="1" t="str">
        <x:v>Fuel</x:v>
      </x:c>
      <x:c r="B39" s="12"/>
      <x:c r="C39" s="9" t="str">
        <x:v>Monthly</x:v>
      </x:c>
      <x:c r="D39" s="13" t="str">
        <x:f>IF(B39="","",B39*IF(C39="Weekly",52/12,IF(C39="Fortnightly",26/12,IF(C39="Quarterly",1/3,IF(C39="Annual",1/12,1)))))</x:f>
      </x:c>
      <x:c r="E39" s="12"/>
    </x:row>
    <x:row r="40" ht="25" customHeight="1">
      <x:c r="A40" s="1" t="str">
        <x:v>Public transport / parking</x:v>
      </x:c>
      <x:c r="B40" s="12"/>
      <x:c r="C40" s="9" t="str">
        <x:v>Monthly</x:v>
      </x:c>
      <x:c r="D40" s="13" t="str">
        <x:f>IF(B40="","",B40*IF(C40="Weekly",52/12,IF(C40="Fortnightly",26/12,IF(C40="Quarterly",1/3,IF(C40="Annual",1/12,1)))))</x:f>
      </x:c>
      <x:c r="E40" s="12"/>
    </x:row>
    <x:row r="41" ht="25" customHeight="1">
      <x:c r="A41" s="1" t="str">
        <x:v>Vehicle registration</x:v>
      </x:c>
      <x:c r="B41" s="12"/>
      <x:c r="C41" s="9" t="str">
        <x:v>Monthly</x:v>
      </x:c>
      <x:c r="D41" s="13" t="str">
        <x:f>IF(B41="","",B41*IF(C41="Weekly",52/12,IF(C41="Fortnightly",26/12,IF(C41="Quarterly",1/3,IF(C41="Annual",1/12,1)))))</x:f>
      </x:c>
      <x:c r="E41" s="12"/>
    </x:row>
    <x:row r="42" ht="25" customHeight="1">
      <x:c r="A42" s="1" t="str">
        <x:v>Vehicle insurance</x:v>
      </x:c>
      <x:c r="B42" s="12"/>
      <x:c r="C42" s="9" t="str">
        <x:v>Monthly</x:v>
      </x:c>
      <x:c r="D42" s="13" t="str">
        <x:f>IF(B42="","",B42*IF(C42="Weekly",52/12,IF(C42="Fortnightly",26/12,IF(C42="Quarterly",1/3,IF(C42="Annual",1/12,1)))))</x:f>
      </x:c>
      <x:c r="E42" s="12"/>
    </x:row>
    <x:row r="43" ht="25" customHeight="1">
      <x:c r="A43" s="1" t="str">
        <x:v>Vehicle servicing / repairs</x:v>
      </x:c>
      <x:c r="B43" s="12"/>
      <x:c r="C43" s="9" t="str">
        <x:v>Monthly</x:v>
      </x:c>
      <x:c r="D43" s="13" t="str">
        <x:f>IF(B43="","",B43*IF(C43="Weekly",52/12,IF(C43="Fortnightly",26/12,IF(C43="Quarterly",1/3,IF(C43="Annual",1/12,1)))))</x:f>
      </x:c>
      <x:c r="E43" s="12"/>
    </x:row>
    <x:row r="44" ht="25" customHeight="1">
      <x:c r="A44" s="1" t="str">
        <x:v>Health insurance</x:v>
      </x:c>
      <x:c r="B44" s="12"/>
      <x:c r="C44" s="9" t="str">
        <x:v>Monthly</x:v>
      </x:c>
      <x:c r="D44" s="13" t="str">
        <x:f>IF(B44="","",B44*IF(C44="Weekly",52/12,IF(C44="Fortnightly",26/12,IF(C44="Quarterly",1/3,IF(C44="Annual",1/12,1)))))</x:f>
      </x:c>
      <x:c r="E44" s="12"/>
    </x:row>
    <x:row r="45" ht="25" customHeight="1">
      <x:c r="A45" s="1" t="str">
        <x:v>Medical / dental / pharmacy</x:v>
      </x:c>
      <x:c r="B45" s="12"/>
      <x:c r="C45" s="9" t="str">
        <x:v>Monthly</x:v>
      </x:c>
      <x:c r="D45" s="13" t="str">
        <x:f>IF(B45="","",B45*IF(C45="Weekly",52/12,IF(C45="Fortnightly",26/12,IF(C45="Quarterly",1/3,IF(C45="Annual",1/12,1)))))</x:f>
      </x:c>
      <x:c r="E45" s="12"/>
    </x:row>
    <x:row r="46" ht="25" customHeight="1">
      <x:c r="A46" s="1" t="str">
        <x:v>Childcare / school / activities</x:v>
      </x:c>
      <x:c r="B46" s="12"/>
      <x:c r="C46" s="9" t="str">
        <x:v>Monthly</x:v>
      </x:c>
      <x:c r="D46" s="13" t="str">
        <x:f>IF(B46="","",B46*IF(C46="Weekly",52/12,IF(C46="Fortnightly",26/12,IF(C46="Quarterly",1/3,IF(C46="Annual",1/12,1)))))</x:f>
      </x:c>
      <x:c r="E46" s="12"/>
    </x:row>
    <x:row r="47" ht="25" customHeight="1">
      <x:c r="A47" s="1" t="str">
        <x:v>Pets / vet costs</x:v>
      </x:c>
      <x:c r="B47" s="12"/>
      <x:c r="C47" s="9" t="str">
        <x:v>Monthly</x:v>
      </x:c>
      <x:c r="D47" s="13" t="str">
        <x:f>IF(B47="","",B47*IF(C47="Weekly",52/12,IF(C47="Fortnightly",26/12,IF(C47="Quarterly",1/3,IF(C47="Annual",1/12,1)))))</x:f>
      </x:c>
      <x:c r="E47" s="12"/>
    </x:row>
    <x:row r="48" ht="25" customHeight="1">
      <x:c r="A48" s="1" t="str">
        <x:v>Clothing / personal care</x:v>
      </x:c>
      <x:c r="B48" s="12"/>
      <x:c r="C48" s="9" t="str">
        <x:v>Monthly</x:v>
      </x:c>
      <x:c r="D48" s="13" t="str">
        <x:f>IF(B48="","",B48*IF(C48="Weekly",52/12,IF(C48="Fortnightly",26/12,IF(C48="Quarterly",1/3,IF(C48="Annual",1/12,1)))))</x:f>
      </x:c>
      <x:c r="E48" s="12"/>
    </x:row>
    <x:row r="49" ht="25" customHeight="1">
      <x:c r="A49" s="1" t="str">
        <x:v>Subscriptions</x:v>
      </x:c>
      <x:c r="B49" s="12"/>
      <x:c r="C49" s="9" t="str">
        <x:v>Monthly</x:v>
      </x:c>
      <x:c r="D49" s="13" t="str">
        <x:f>IF(B49="","",B49*IF(C49="Weekly",52/12,IF(C49="Fortnightly",26/12,IF(C49="Quarterly",1/3,IF(C49="Annual",1/12,1)))))</x:f>
      </x:c>
      <x:c r="E49" s="12"/>
    </x:row>
    <x:row r="50" ht="25" customHeight="1">
      <x:c r="A50" s="1" t="str">
        <x:v>Eating out / entertainment</x:v>
      </x:c>
      <x:c r="B50" s="12"/>
      <x:c r="C50" s="9" t="str">
        <x:v>Monthly</x:v>
      </x:c>
      <x:c r="D50" s="13" t="str">
        <x:f>IF(B50="","",B50*IF(C50="Weekly",52/12,IF(C50="Fortnightly",26/12,IF(C50="Quarterly",1/3,IF(C50="Annual",1/12,1)))))</x:f>
      </x:c>
      <x:c r="E50" s="12"/>
    </x:row>
    <x:row r="51" ht="25" customHeight="1">
      <x:c r="A51" s="1" t="str">
        <x:v>Gifts / holidays</x:v>
      </x:c>
      <x:c r="B51" s="12"/>
      <x:c r="C51" s="9" t="str">
        <x:v>Monthly</x:v>
      </x:c>
      <x:c r="D51" s="13" t="str">
        <x:f>IF(B51="","",B51*IF(C51="Weekly",52/12,IF(C51="Fortnightly",26/12,IF(C51="Quarterly",1/3,IF(C51="Annual",1/12,1)))))</x:f>
      </x:c>
      <x:c r="E51" s="12"/>
    </x:row>
    <x:row r="52" ht="25" customHeight="1">
      <x:c r="A52" s="1" t="str">
        <x:v>Other household costs</x:v>
      </x:c>
      <x:c r="B52" s="12"/>
      <x:c r="C52" s="9" t="str">
        <x:v>Monthly</x:v>
      </x:c>
      <x:c r="D52" s="13" t="str">
        <x:f>IF(B52="","",B52*IF(C52="Weekly",52/12,IF(C52="Fortnightly",26/12,IF(C52="Quarterly",1/3,IF(C52="Annual",1/12,1)))))</x:f>
      </x:c>
      <x:c r="E52" s="12"/>
    </x:row>
    <x:row r="53" ht="25" customHeight="1">
      <x:c r="A53" s="7" t="str">
        <x:v>Total everyday &amp; family</x:v>
      </x:c>
      <x:c r="B53" s="7"/>
      <x:c r="C53" s="7"/>
      <x:c r="D53" s="14" t="n">
        <x:f>SUM(D38:D52)</x:f>
        <x:v>0</x:v>
      </x:c>
      <x:c r="E53" s="14" t="n">
        <x:f>SUM(E38:E52)</x:f>
        <x:v>0</x:v>
      </x:c>
    </x:row>
    <x:row r="54" ht="25" customHeight="1">
      <x:c r="A54" s="1"/>
      <x:c r="B54" s="1"/>
      <x:c r="C54" s="1"/>
      <x:c r="D54" s="1"/>
      <x:c r="E54" s="1"/>
    </x:row>
    <x:row r="55" ht="30" customHeight="1">
      <x:c r="A55" s="3" t="str">
        <x:v>Debt repayments</x:v>
      </x:c>
      <x:c r="B55" s="3"/>
      <x:c r="C55" s="3"/>
      <x:c r="D55" s="3"/>
      <x:c r="E55" s="3"/>
    </x:row>
    <x:row r="56" ht="25" customHeight="1">
      <x:c r="A56" s="8" t="str">
        <x:v>Item</x:v>
      </x:c>
      <x:c r="B56" s="8" t="str">
        <x:v>Current amount</x:v>
      </x:c>
      <x:c r="C56" s="8" t="str">
        <x:v>Frequency</x:v>
      </x:c>
      <x:c r="D56" s="8" t="str">
        <x:v>Current / month</x:v>
      </x:c>
      <x:c r="E56" s="8" t="str">
        <x:v>Planned / month</x:v>
      </x:c>
    </x:row>
    <x:row r="57" ht="25" customHeight="1">
      <x:c r="A57" s="1" t="str">
        <x:v>Car / personal loan</x:v>
      </x:c>
      <x:c r="B57" s="12"/>
      <x:c r="C57" s="9" t="str">
        <x:v>Monthly</x:v>
      </x:c>
      <x:c r="D57" s="13" t="str">
        <x:f>IF(B57="","",B57*IF(C57="Weekly",52/12,IF(C57="Fortnightly",26/12,IF(C57="Quarterly",1/3,IF(C57="Annual",1/12,1)))))</x:f>
      </x:c>
      <x:c r="E57" s="12"/>
    </x:row>
    <x:row r="58" ht="25" customHeight="1">
      <x:c r="A58" s="1" t="str">
        <x:v>Credit card repayment</x:v>
      </x:c>
      <x:c r="B58" s="12"/>
      <x:c r="C58" s="9" t="str">
        <x:v>Monthly</x:v>
      </x:c>
      <x:c r="D58" s="13" t="str">
        <x:f>IF(B58="","",B58*IF(C58="Weekly",52/12,IF(C58="Fortnightly",26/12,IF(C58="Quarterly",1/3,IF(C58="Annual",1/12,1)))))</x:f>
      </x:c>
      <x:c r="E58" s="12"/>
    </x:row>
    <x:row r="59" ht="25" customHeight="1">
      <x:c r="A59" s="1" t="str">
        <x:v>Buy now pay later</x:v>
      </x:c>
      <x:c r="B59" s="12"/>
      <x:c r="C59" s="9" t="str">
        <x:v>Monthly</x:v>
      </x:c>
      <x:c r="D59" s="13" t="str">
        <x:f>IF(B59="","",B59*IF(C59="Weekly",52/12,IF(C59="Fortnightly",26/12,IF(C59="Quarterly",1/3,IF(C59="Annual",1/12,1)))))</x:f>
      </x:c>
      <x:c r="E59" s="12"/>
    </x:row>
    <x:row r="60" ht="25" customHeight="1">
      <x:c r="A60" s="1" t="str">
        <x:v>Other debt repayment</x:v>
      </x:c>
      <x:c r="B60" s="12"/>
      <x:c r="C60" s="9" t="str">
        <x:v>Monthly</x:v>
      </x:c>
      <x:c r="D60" s="13" t="str">
        <x:f>IF(B60="","",B60*IF(C60="Weekly",52/12,IF(C60="Fortnightly",26/12,IF(C60="Quarterly",1/3,IF(C60="Annual",1/12,1)))))</x:f>
      </x:c>
      <x:c r="E60" s="12"/>
    </x:row>
    <x:row r="61" ht="25" customHeight="1">
      <x:c r="A61" s="7" t="str">
        <x:v>Total debt repayments</x:v>
      </x:c>
      <x:c r="B61" s="7"/>
      <x:c r="C61" s="7"/>
      <x:c r="D61" s="14" t="n">
        <x:f>SUM(D57:D60)</x:f>
        <x:v>0</x:v>
      </x:c>
      <x:c r="E61" s="14" t="n">
        <x:f>SUM(E57:E60)</x:f>
        <x:v>0</x:v>
      </x:c>
    </x:row>
    <x:row r="62" ht="25" customHeight="1">
      <x:c r="A62" s="1"/>
      <x:c r="B62" s="1"/>
      <x:c r="C62" s="1"/>
      <x:c r="D62" s="1"/>
      <x:c r="E62" s="1"/>
    </x:row>
    <x:row r="63" ht="30" customHeight="1">
      <x:c r="A63" s="3" t="str">
        <x:v>Savings &amp; buffers</x:v>
      </x:c>
      <x:c r="B63" s="3"/>
      <x:c r="C63" s="3"/>
      <x:c r="D63" s="3"/>
      <x:c r="E63" s="3"/>
    </x:row>
    <x:row r="64" ht="25" customHeight="1">
      <x:c r="A64" s="8" t="str">
        <x:v>Item</x:v>
      </x:c>
      <x:c r="B64" s="8" t="str">
        <x:v>Current amount</x:v>
      </x:c>
      <x:c r="C64" s="8" t="str">
        <x:v>Frequency</x:v>
      </x:c>
      <x:c r="D64" s="8" t="str">
        <x:v>Current / month</x:v>
      </x:c>
      <x:c r="E64" s="8" t="str">
        <x:v>Planned / month</x:v>
      </x:c>
    </x:row>
    <x:row r="65" ht="25" customHeight="1">
      <x:c r="A65" s="1" t="str">
        <x:v>Emergency fund contribution</x:v>
      </x:c>
      <x:c r="B65" s="12"/>
      <x:c r="C65" s="9" t="str">
        <x:v>Monthly</x:v>
      </x:c>
      <x:c r="D65" s="13" t="str">
        <x:f>IF(B65="","",B65*IF(C65="Weekly",52/12,IF(C65="Fortnightly",26/12,IF(C65="Quarterly",1/3,IF(C65="Annual",1/12,1)))))</x:f>
      </x:c>
      <x:c r="E65" s="12"/>
    </x:row>
    <x:row r="66" ht="25" customHeight="1">
      <x:c r="A66" s="1" t="str">
        <x:v>Savings goal contribution</x:v>
      </x:c>
      <x:c r="B66" s="12"/>
      <x:c r="C66" s="9" t="str">
        <x:v>Monthly</x:v>
      </x:c>
      <x:c r="D66" s="13" t="str">
        <x:f>IF(B66="","",B66*IF(C66="Weekly",52/12,IF(C66="Fortnightly",26/12,IF(C66="Quarterly",1/3,IF(C66="Annual",1/12,1)))))</x:f>
      </x:c>
      <x:c r="E66" s="12"/>
    </x:row>
    <x:row r="67" ht="25" customHeight="1">
      <x:c r="A67" s="1" t="str">
        <x:v>Other savings contribution</x:v>
      </x:c>
      <x:c r="B67" s="12"/>
      <x:c r="C67" s="9" t="str">
        <x:v>Monthly</x:v>
      </x:c>
      <x:c r="D67" s="13" t="str">
        <x:f>IF(B67="","",B67*IF(C67="Weekly",52/12,IF(C67="Fortnightly",26/12,IF(C67="Quarterly",1/3,IF(C67="Annual",1/12,1)))))</x:f>
      </x:c>
      <x:c r="E67" s="12"/>
    </x:row>
    <x:row r="68" ht="25" customHeight="1">
      <x:c r="A68" s="7" t="str">
        <x:v>Total savings &amp; buffers</x:v>
      </x:c>
      <x:c r="B68" s="7"/>
      <x:c r="C68" s="7"/>
      <x:c r="D68" s="14" t="n">
        <x:f>SUM(D65:D67)</x:f>
        <x:v>0</x:v>
      </x:c>
      <x:c r="E68" s="14" t="n">
        <x:f>SUM(E65:E67)</x:f>
        <x:v>0</x:v>
      </x:c>
    </x:row>
    <x:row r="69" ht="25" customHeight="1">
      <x:c r="A69" s="1"/>
      <x:c r="B69" s="1"/>
      <x:c r="C69" s="1"/>
      <x:c r="D69" s="1"/>
      <x:c r="E69" s="1"/>
    </x:row>
    <x:row r="70" ht="30" customHeight="1">
      <x:c r="A70" s="3" t="str">
        <x:v>If your repayment changes</x:v>
      </x:c>
      <x:c r="B70" s="3"/>
      <x:c r="C70" s="3"/>
      <x:c r="D70" s="3"/>
      <x:c r="E70" s="3"/>
    </x:row>
    <x:row r="71" ht="34" customHeight="1">
      <x:c r="A71" s="6" t="str">
        <x:v>Enter an EXTRA monthly repayment to test it against your current budget. This is a cash-flow test, not an interest-rate calculator.</x:v>
      </x:c>
      <x:c r="B71" s="6"/>
      <x:c r="C71" s="6"/>
      <x:c r="D71" s="6"/>
      <x:c r="E71" s="6"/>
    </x:row>
    <x:row r="72" ht="25" customHeight="1">
      <x:c r="A72" s="1" t="str">
        <x:v>Extra home loan repayment / month</x:v>
      </x:c>
      <x:c r="B72" s="12"/>
      <x:c r="C72" s="1"/>
      <x:c r="D72" s="1"/>
      <x:c r="E72" s="1"/>
    </x:row>
    <x:row r="73" ht="25" customHeight="1">
      <x:c r="A73" s="1" t="str">
        <x:v>Money left after extra repayment</x:v>
      </x:c>
      <x:c r="B73" s="13" t="n">
        <x:f>B11-B72</x:f>
        <x:v>0</x:v>
      </x:c>
      <x:c r="C73" s="1"/>
      <x:c r="D73" s="1"/>
      <x:c r="E73" s="1"/>
    </x:row>
    <x:row r="74" ht="25" customHeight="1">
      <x:c r="A74" s="1"/>
      <x:c r="B74" s="1"/>
      <x:c r="C74" s="1"/>
      <x:c r="D74" s="1"/>
      <x:c r="E74" s="1"/>
    </x:row>
    <x:row r="75" ht="34" customHeight="1">
      <x:c r="A75" s="6" t="str">
        <x:v>For annual bills, budget the monthly allowance OR a separate savings transfer for that bill, not both. Exclude payroll deductions already taken from take-home pay.</x:v>
      </x:c>
      <x:c r="B75" s="6"/>
      <x:c r="C75" s="6"/>
      <x:c r="D75" s="6"/>
      <x:c r="E75" s="6"/>
    </x:row>
    <x:row r="76" ht="34" customHeight="1">
      <x:c r="A76" s="6" t="str">
        <x:v>Review recent statements and annual bills. For variable income, use a cautious typical amount. Check the budget again after a month.</x:v>
      </x:c>
      <x:c r="B76" s="6"/>
      <x:c r="C76" s="6"/>
      <x:c r="D76" s="6"/>
      <x:c r="E76" s="6"/>
    </x:row>
    <x:row r="77" ht="34" customHeight="1">
      <x:c r="A77" s="6" t="str">
        <x:v>If repayments are becoming difficult, contact your lender early. For a home loan review, visit dfbt.com.au.</x:v>
      </x:c>
      <x:c r="B77" s="6"/>
      <x:c r="C77" s="6"/>
      <x:c r="D77" s="6"/>
      <x:c r="E77" s="6"/>
    </x:row>
    <x:row r="78" ht="34" customHeight="1">
      <x:c r="A78" s="6" t="str">
        <x:v>General budgeting tool only. Keep your completed planner private. Guidance: moneysmart.gov.au/budgeting/how-to-do-a-budget</x:v>
      </x:c>
      <x:c r="B78" s="6"/>
      <x:c r="C78" s="6"/>
      <x:c r="D78" s="6"/>
      <x:c r="E78" s="6"/>
    </x:row>
    <x:row r="79" ht="25" customHeight="1">
      <x:c r="A79" s="1"/>
      <x:c r="B79" s="1"/>
      <x:c r="C79" s="1"/>
      <x:c r="D79" s="1"/>
      <x:c r="E79" s="1"/>
    </x:row>
    <x:row r="80" ht="25" customHeight="1">
      <x:c r="A80" s="1"/>
      <x:c r="B80" s="1"/>
      <x:c r="C80" s="1"/>
      <x:c r="D80" s="1"/>
      <x:c r="E80" s="1"/>
    </x:row>
    <x:row r="81" ht="25" customHeight="1">
      <x:c r="A81" s="1"/>
      <x:c r="B81" s="1"/>
      <x:c r="C81" s="1"/>
      <x:c r="D81" s="1"/>
      <x:c r="E81" s="1"/>
    </x:row>
    <x:row r="82" ht="25" customHeight="1">
      <x:c r="A82" s="1"/>
      <x:c r="B82" s="1"/>
      <x:c r="C82" s="1"/>
      <x:c r="D82" s="1"/>
      <x:c r="E82" s="1"/>
    </x:row>
    <x:row r="83" ht="25" customHeight="1">
      <x:c r="A83" s="1"/>
      <x:c r="B83" s="1"/>
      <x:c r="C83" s="1"/>
      <x:c r="D83" s="1"/>
      <x:c r="E83" s="1"/>
    </x:row>
    <x:row r="84" ht="25" customHeight="1">
      <x:c r="A84" s="1"/>
      <x:c r="B84" s="1"/>
      <x:c r="C84" s="1"/>
      <x:c r="D84" s="1"/>
      <x:c r="E84" s="1"/>
    </x:row>
    <x:row r="85" ht="25" customHeight="1">
      <x:c r="A85" s="1"/>
      <x:c r="B85" s="1"/>
      <x:c r="C85" s="1"/>
      <x:c r="D85" s="1"/>
      <x:c r="E85" s="1"/>
    </x:row>
    <x:row r="86" ht="25" customHeight="1">
      <x:c r="A86" s="1"/>
      <x:c r="B86" s="1"/>
      <x:c r="C86" s="1"/>
      <x:c r="D86" s="1"/>
      <x:c r="E86" s="1"/>
    </x:row>
    <x:row r="87" ht="25" customHeight="1">
      <x:c r="A87" s="1"/>
      <x:c r="B87" s="1"/>
      <x:c r="C87" s="1"/>
      <x:c r="D87" s="1"/>
      <x:c r="E87" s="1"/>
    </x:row>
    <x:row r="88" ht="25" customHeight="1">
      <x:c r="A88" s="1"/>
      <x:c r="B88" s="1"/>
      <x:c r="C88" s="1"/>
      <x:c r="D88" s="1"/>
      <x:c r="E88" s="1"/>
    </x:row>
    <x:row r="89" ht="25" customHeight="1">
      <x:c r="A89" s="1"/>
      <x:c r="B89" s="1"/>
      <x:c r="C89" s="1"/>
      <x:c r="D89" s="1"/>
      <x:c r="E89" s="1"/>
    </x:row>
    <x:row r="90" ht="25" customHeight="1">
      <x:c r="A90" s="1"/>
      <x:c r="B90" s="1"/>
      <x:c r="C90" s="1"/>
      <x:c r="D90" s="1"/>
      <x:c r="E90" s="1"/>
    </x:row>
  </x:sheetData>
  <x:mergeCells>
    <x:mergeCell ref="A1:E1"/>
    <x:mergeCell ref="A2:E2"/>
    <x:mergeCell ref="A3:E3"/>
    <x:mergeCell ref="A4:E4"/>
    <x:mergeCell ref="A5:E5"/>
    <x:mergeCell ref="A16:E16"/>
    <x:mergeCell ref="A24:E24"/>
    <x:mergeCell ref="A36:E36"/>
    <x:mergeCell ref="A55:E55"/>
    <x:mergeCell ref="A63:E63"/>
    <x:mergeCell ref="A13:E13"/>
    <x:mergeCell ref="A14:E14"/>
    <x:mergeCell ref="A70:E70"/>
    <x:mergeCell ref="A71:E71"/>
    <x:mergeCell ref="A75:E75"/>
    <x:mergeCell ref="A76:E76"/>
    <x:mergeCell ref="A77:E77"/>
    <x:mergeCell ref="A78:E78"/>
  </x:mergeCells>
  <x:conditionalFormatting sqref="B11:B11">
    <x:cfRule type="cellIs" dxfId="0" priority="1" operator="lessThan">
      <x:formula>0</x:formula>
    </x:cfRule>
  </x:conditionalFormatting>
  <x:conditionalFormatting sqref="D11:D11">
    <x:cfRule type="cellIs" dxfId="1" priority="2" operator="lessThan">
      <x:formula>0</x:formula>
    </x:cfRule>
  </x:conditionalFormatting>
  <x:dataValidations count="34">
    <x:dataValidation type="list" sqref="C18">
      <x:formula1>"Weekly,Fortnightly,Monthly,Quarterly,Annual"</x:formula1>
    </x:dataValidation>
    <x:dataValidation type="list" sqref="C19">
      <x:formula1>"Weekly,Fortnightly,Monthly,Quarterly,Annual"</x:formula1>
    </x:dataValidation>
    <x:dataValidation type="list" sqref="C20">
      <x:formula1>"Weekly,Fortnightly,Monthly,Quarterly,Annual"</x:formula1>
    </x:dataValidation>
    <x:dataValidation type="list" sqref="C21">
      <x:formula1>"Weekly,Fortnightly,Monthly,Quarterly,Annual"</x:formula1>
    </x:dataValidation>
    <x:dataValidation type="list" sqref="C26">
      <x:formula1>"Weekly,Fortnightly,Monthly,Quarterly,Annual"</x:formula1>
    </x:dataValidation>
    <x:dataValidation type="list" sqref="C27">
      <x:formula1>"Weekly,Fortnightly,Monthly,Quarterly,Annual"</x:formula1>
    </x:dataValidation>
    <x:dataValidation type="list" sqref="C28">
      <x:formula1>"Weekly,Fortnightly,Monthly,Quarterly,Annual"</x:formula1>
    </x:dataValidation>
    <x:dataValidation type="list" sqref="C29">
      <x:formula1>"Weekly,Fortnightly,Monthly,Quarterly,Annual"</x:formula1>
    </x:dataValidation>
    <x:dataValidation type="list" sqref="C30">
      <x:formula1>"Weekly,Fortnightly,Monthly,Quarterly,Annual"</x:formula1>
    </x:dataValidation>
    <x:dataValidation type="list" sqref="C31">
      <x:formula1>"Weekly,Fortnightly,Monthly,Quarterly,Annual"</x:formula1>
    </x:dataValidation>
    <x:dataValidation type="list" sqref="C32">
      <x:formula1>"Weekly,Fortnightly,Monthly,Quarterly,Annual"</x:formula1>
    </x:dataValidation>
    <x:dataValidation type="list" sqref="C33">
      <x:formula1>"Weekly,Fortnightly,Monthly,Quarterly,Annual"</x:formula1>
    </x:dataValidation>
    <x:dataValidation type="list" sqref="C38">
      <x:formula1>"Weekly,Fortnightly,Monthly,Quarterly,Annual"</x:formula1>
    </x:dataValidation>
    <x:dataValidation type="list" sqref="C39">
      <x:formula1>"Weekly,Fortnightly,Monthly,Quarterly,Annual"</x:formula1>
    </x:dataValidation>
    <x:dataValidation type="list" sqref="C40">
      <x:formula1>"Weekly,Fortnightly,Monthly,Quarterly,Annual"</x:formula1>
    </x:dataValidation>
    <x:dataValidation type="list" sqref="C41">
      <x:formula1>"Weekly,Fortnightly,Monthly,Quarterly,Annual"</x:formula1>
    </x:dataValidation>
    <x:dataValidation type="list" sqref="C42">
      <x:formula1>"Weekly,Fortnightly,Monthly,Quarterly,Annual"</x:formula1>
    </x:dataValidation>
    <x:dataValidation type="list" sqref="C43">
      <x:formula1>"Weekly,Fortnightly,Monthly,Quarterly,Annual"</x:formula1>
    </x:dataValidation>
    <x:dataValidation type="list" sqref="C44">
      <x:formula1>"Weekly,Fortnightly,Monthly,Quarterly,Annual"</x:formula1>
    </x:dataValidation>
    <x:dataValidation type="list" sqref="C45">
      <x:formula1>"Weekly,Fortnightly,Monthly,Quarterly,Annual"</x:formula1>
    </x:dataValidation>
    <x:dataValidation type="list" sqref="C46">
      <x:formula1>"Weekly,Fortnightly,Monthly,Quarterly,Annual"</x:formula1>
    </x:dataValidation>
    <x:dataValidation type="list" sqref="C47">
      <x:formula1>"Weekly,Fortnightly,Monthly,Quarterly,Annual"</x:formula1>
    </x:dataValidation>
    <x:dataValidation type="list" sqref="C48">
      <x:formula1>"Weekly,Fortnightly,Monthly,Quarterly,Annual"</x:formula1>
    </x:dataValidation>
    <x:dataValidation type="list" sqref="C49">
      <x:formula1>"Weekly,Fortnightly,Monthly,Quarterly,Annual"</x:formula1>
    </x:dataValidation>
    <x:dataValidation type="list" sqref="C50">
      <x:formula1>"Weekly,Fortnightly,Monthly,Quarterly,Annual"</x:formula1>
    </x:dataValidation>
    <x:dataValidation type="list" sqref="C51">
      <x:formula1>"Weekly,Fortnightly,Monthly,Quarterly,Annual"</x:formula1>
    </x:dataValidation>
    <x:dataValidation type="list" sqref="C52">
      <x:formula1>"Weekly,Fortnightly,Monthly,Quarterly,Annual"</x:formula1>
    </x:dataValidation>
    <x:dataValidation type="list" sqref="C57">
      <x:formula1>"Weekly,Fortnightly,Monthly,Quarterly,Annual"</x:formula1>
    </x:dataValidation>
    <x:dataValidation type="list" sqref="C58">
      <x:formula1>"Weekly,Fortnightly,Monthly,Quarterly,Annual"</x:formula1>
    </x:dataValidation>
    <x:dataValidation type="list" sqref="C59">
      <x:formula1>"Weekly,Fortnightly,Monthly,Quarterly,Annual"</x:formula1>
    </x:dataValidation>
    <x:dataValidation type="list" sqref="C60">
      <x:formula1>"Weekly,Fortnightly,Monthly,Quarterly,Annual"</x:formula1>
    </x:dataValidation>
    <x:dataValidation type="list" sqref="C65">
      <x:formula1>"Weekly,Fortnightly,Monthly,Quarterly,Annual"</x:formula1>
    </x:dataValidation>
    <x:dataValidation type="list" sqref="C66">
      <x:formula1>"Weekly,Fortnightly,Monthly,Quarterly,Annual"</x:formula1>
    </x:dataValidation>
    <x:dataValidation type="list" sqref="C67">
      <x:formula1>"Weekly,Fortnightly,Monthly,Quarterly,Annual"</x:formula1>
    </x:dataValidation>
  </x:dataValidations>
  <x:pageMargins left="0.7" right="0.7" top="0.75" bottom="0.75" header="0.3" footer="0.3"/>
</x:worksheet>
</file>